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Plan1" sheetId="1" r:id="rId1"/>
  </sheets>
  <definedNames>
    <definedName name="_xlnm.Print_Area" localSheetId="0">'Plan1'!$A$1:$D$78</definedName>
  </definedNames>
  <calcPr fullCalcOnLoad="1"/>
</workbook>
</file>

<file path=xl/sharedStrings.xml><?xml version="1.0" encoding="utf-8"?>
<sst xmlns="http://schemas.openxmlformats.org/spreadsheetml/2006/main" count="76" uniqueCount="72">
  <si>
    <t>Pontuação</t>
  </si>
  <si>
    <t>Quantidade</t>
  </si>
  <si>
    <t>Total</t>
  </si>
  <si>
    <t>Revista A1</t>
  </si>
  <si>
    <t>Revista A2</t>
  </si>
  <si>
    <t>Revista B1</t>
  </si>
  <si>
    <t>Revista B2</t>
  </si>
  <si>
    <t>Revista B3</t>
  </si>
  <si>
    <t>Revista B4</t>
  </si>
  <si>
    <t>Revista B5</t>
  </si>
  <si>
    <t>Revista C ou sem qualis</t>
  </si>
  <si>
    <t>Autor/Organizador de livros técnico-científico na área</t>
  </si>
  <si>
    <t>Autor de capítulos de livro técnico-científico na área</t>
  </si>
  <si>
    <t>Notas técnicas</t>
  </si>
  <si>
    <t>Autor em boletim, cadernos técnicos ou comunicados científicos</t>
  </si>
  <si>
    <t>Patentes</t>
  </si>
  <si>
    <t>Processos, produtos tecnológicos e softwares com pedido de patente depositado ou com patente concedida</t>
  </si>
  <si>
    <t>Coordenador</t>
  </si>
  <si>
    <t>Colaborador</t>
  </si>
  <si>
    <t>Trabalhos em eventos</t>
  </si>
  <si>
    <t>Orientação de especialização</t>
  </si>
  <si>
    <t>Participação em bancas examinadoras</t>
  </si>
  <si>
    <t>Banca de especialização</t>
  </si>
  <si>
    <t>Banca de mestrado</t>
  </si>
  <si>
    <t>Banca de doutorado</t>
  </si>
  <si>
    <t>Produção artística</t>
  </si>
  <si>
    <t>Curadoria</t>
  </si>
  <si>
    <t>Mostra artística</t>
  </si>
  <si>
    <t>Direção artística e cinematográfica</t>
  </si>
  <si>
    <r>
      <t xml:space="preserve">Autor de resumos </t>
    </r>
    <r>
      <rPr>
        <i/>
        <u val="single"/>
        <sz val="9"/>
        <color indexed="8"/>
        <rFont val="Times New Roman"/>
        <family val="1"/>
      </rPr>
      <t>simples</t>
    </r>
    <r>
      <rPr>
        <sz val="9"/>
        <color indexed="8"/>
        <rFont val="Times New Roman"/>
        <family val="1"/>
      </rPr>
      <t xml:space="preserve"> publicados em congressos/simpósios científicos </t>
    </r>
    <r>
      <rPr>
        <i/>
        <u val="single"/>
        <sz val="9"/>
        <color indexed="8"/>
        <rFont val="Times New Roman"/>
        <family val="1"/>
      </rPr>
      <t>internacionais</t>
    </r>
  </si>
  <si>
    <t>Autor de capítulo de livros</t>
  </si>
  <si>
    <t>Autor/Organizador de livros</t>
  </si>
  <si>
    <r>
      <t xml:space="preserve">Autor de resumos </t>
    </r>
    <r>
      <rPr>
        <i/>
        <u val="single"/>
        <sz val="9"/>
        <color indexed="8"/>
        <rFont val="Times New Roman"/>
        <family val="1"/>
      </rPr>
      <t>simples</t>
    </r>
    <r>
      <rPr>
        <sz val="9"/>
        <color indexed="8"/>
        <rFont val="Times New Roman"/>
        <family val="1"/>
      </rPr>
      <t xml:space="preserve"> publicados em congressos/simpósios científicos </t>
    </r>
    <r>
      <rPr>
        <i/>
        <u val="single"/>
        <sz val="9"/>
        <color indexed="8"/>
        <rFont val="Times New Roman"/>
        <family val="1"/>
      </rPr>
      <t>nacionais/regional ou local</t>
    </r>
  </si>
  <si>
    <t>Banca de graduação (TCC e outros)</t>
  </si>
  <si>
    <t>Banca de Exame de Qualificação de Doutorado</t>
  </si>
  <si>
    <t>Participação como avaliador de projetos de pesquisa do Pibic da UFRB ou de Instituições parceiras</t>
  </si>
  <si>
    <t>Iniciação Científica (PIBIC, PIBITI, PET, IC CNPq, IC FAPESB, IC UFRB, JOVENS TALENTOS) , PROEXT e TCC</t>
  </si>
  <si>
    <t>Membro de corpo editorial</t>
  </si>
  <si>
    <t>Participação como avaliador de trabalhos em Eventos Científicos da UFRB</t>
  </si>
  <si>
    <r>
      <t xml:space="preserve">Autor de </t>
    </r>
    <r>
      <rPr>
        <i/>
        <u val="single"/>
        <sz val="9"/>
        <color indexed="8"/>
        <rFont val="Times New Roman"/>
        <family val="1"/>
      </rPr>
      <t>trabalho completo</t>
    </r>
    <r>
      <rPr>
        <sz val="9"/>
        <color indexed="8"/>
        <rFont val="Times New Roman"/>
        <family val="1"/>
      </rPr>
      <t xml:space="preserve"> publicado em congressos/simpósios científicos </t>
    </r>
    <r>
      <rPr>
        <i/>
        <u val="single"/>
        <sz val="9"/>
        <color indexed="8"/>
        <rFont val="Times New Roman"/>
        <family val="1"/>
      </rPr>
      <t>nacionais</t>
    </r>
  </si>
  <si>
    <r>
      <t xml:space="preserve">Autor de </t>
    </r>
    <r>
      <rPr>
        <i/>
        <u val="single"/>
        <sz val="9"/>
        <color indexed="8"/>
        <rFont val="Times New Roman"/>
        <family val="1"/>
      </rPr>
      <t>trabalho completo</t>
    </r>
    <r>
      <rPr>
        <sz val="9"/>
        <color indexed="8"/>
        <rFont val="Times New Roman"/>
        <family val="1"/>
      </rPr>
      <t xml:space="preserve"> publicado em congressos/simpósios científicos </t>
    </r>
    <r>
      <rPr>
        <i/>
        <u val="single"/>
        <sz val="9"/>
        <color indexed="8"/>
        <rFont val="Times New Roman"/>
        <family val="1"/>
      </rPr>
      <t>internacionais</t>
    </r>
  </si>
  <si>
    <r>
      <t xml:space="preserve">Autor de resumo </t>
    </r>
    <r>
      <rPr>
        <i/>
        <u val="single"/>
        <sz val="9"/>
        <color indexed="8"/>
        <rFont val="Times New Roman"/>
        <family val="1"/>
      </rPr>
      <t>expandido</t>
    </r>
    <r>
      <rPr>
        <sz val="9"/>
        <color indexed="8"/>
        <rFont val="Times New Roman"/>
        <family val="1"/>
      </rPr>
      <t xml:space="preserve"> publicado em congressos/simpósios científicos </t>
    </r>
    <r>
      <rPr>
        <i/>
        <u val="single"/>
        <sz val="9"/>
        <color indexed="8"/>
        <rFont val="Times New Roman"/>
        <family val="1"/>
      </rPr>
      <t>internacionais</t>
    </r>
  </si>
  <si>
    <r>
      <t xml:space="preserve">Autor de resumo </t>
    </r>
    <r>
      <rPr>
        <i/>
        <u val="single"/>
        <sz val="9"/>
        <color indexed="8"/>
        <rFont val="Times New Roman"/>
        <family val="1"/>
      </rPr>
      <t xml:space="preserve">expandido </t>
    </r>
    <r>
      <rPr>
        <sz val="9"/>
        <color indexed="8"/>
        <rFont val="Times New Roman"/>
        <family val="1"/>
      </rPr>
      <t xml:space="preserve">publicado em congressos/simpósios científicos </t>
    </r>
    <r>
      <rPr>
        <i/>
        <u val="single"/>
        <sz val="9"/>
        <color indexed="8"/>
        <rFont val="Times New Roman"/>
        <family val="1"/>
      </rPr>
      <t>nacionais</t>
    </r>
  </si>
  <si>
    <t>Orientação de alunos de Doutorado e supervisões (pós-doutorado, DCR, DTI, AT)</t>
  </si>
  <si>
    <t>Orientação de alunos de Mestrado</t>
  </si>
  <si>
    <t>Co-orientação de alunos de  Doutorado e supervisões (pós-doutorado, DCR, DTI, AT)</t>
  </si>
  <si>
    <t xml:space="preserve">Co-orientação de alunos de Mestrado </t>
  </si>
  <si>
    <t>Orientação de alunos de (Doutorado) e supervisões (pós-doutorado, DCR, DTI, AT)</t>
  </si>
  <si>
    <t xml:space="preserve">Orientação de alunos de Mestrado </t>
  </si>
  <si>
    <t>Co-orientação de alunos de Doutorado e supervisões (pós-doutorado, DCR, DTI, AT)</t>
  </si>
  <si>
    <t>Revisor de Periódico</t>
  </si>
  <si>
    <t>TOTAL</t>
  </si>
  <si>
    <t>Outras orientações de graduação (PROPAAE, Estágio Voluntário, IC Voluntário,  Monitoria Acadêmica, outros)</t>
  </si>
  <si>
    <t>Outras orientações de graduação (PROPAAE, Estágio Voluntário, IC Voluntário, Monitoria Acadêmica, outros)</t>
  </si>
  <si>
    <t>TITULAÇÃO DO ORIENTADOR</t>
  </si>
  <si>
    <t>CURRICULO LATTES DO DOCENTE</t>
  </si>
  <si>
    <t>Produção Científica, Tecnológica, Artístico-Cultural e Experiência Acadêmica do orientador</t>
  </si>
  <si>
    <r>
      <t>Projeto de pesquisa com financiamento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10"/>
        <rFont val="Times New Roman"/>
        <family val="1"/>
      </rPr>
      <t>(máximo 30 pontos)</t>
    </r>
  </si>
  <si>
    <r>
      <t xml:space="preserve">Projeto de pesquisa sem financiamento com número de registro no Centro de Ensino </t>
    </r>
    <r>
      <rPr>
        <b/>
        <sz val="8"/>
        <color indexed="10"/>
        <rFont val="Times New Roman"/>
        <family val="1"/>
      </rPr>
      <t>(máximo 12 pontos)</t>
    </r>
  </si>
  <si>
    <t xml:space="preserve">Participação em evento como palestrante, conferencista, mesa redonda, minicursos, cursos em Evento Internacional </t>
  </si>
  <si>
    <t xml:space="preserve">Participação em evento como palestrante, conferencista, mesa redonda, minicursos, cursos em Evento Nacional </t>
  </si>
  <si>
    <t>Participação em evento como palestrante, conferencista, mesa redonda, minicursos, cursos em Evento Regional</t>
  </si>
  <si>
    <r>
      <t xml:space="preserve">Adicional para Orientador que é Recém Doutor </t>
    </r>
    <r>
      <rPr>
        <b/>
        <sz val="8"/>
        <color indexed="10"/>
        <rFont val="Times New Roman"/>
        <family val="1"/>
      </rPr>
      <t>(até 2 anos de titulado)</t>
    </r>
  </si>
  <si>
    <r>
      <t xml:space="preserve">Publicação em periódicos científicos </t>
    </r>
    <r>
      <rPr>
        <b/>
        <sz val="8"/>
        <color indexed="10"/>
        <rFont val="Times New Roman"/>
        <family val="1"/>
      </rPr>
      <t>(</t>
    </r>
    <r>
      <rPr>
        <b/>
        <sz val="8"/>
        <color indexed="10"/>
        <rFont val="Times New Roman"/>
        <family val="1"/>
      </rPr>
      <t>inserir a quantidade de artigos e não a pontuação)</t>
    </r>
  </si>
  <si>
    <r>
      <t>Divulgação Científica</t>
    </r>
    <r>
      <rPr>
        <b/>
        <sz val="8"/>
        <color indexed="10"/>
        <rFont val="Times New Roman"/>
        <family val="1"/>
      </rPr>
      <t xml:space="preserve"> (máximo 30 pontos)</t>
    </r>
  </si>
  <si>
    <r>
      <t>Formação de Recursos Humanos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10"/>
        <rFont val="Times New Roman"/>
        <family val="1"/>
      </rPr>
      <t>(concluídas)</t>
    </r>
  </si>
  <si>
    <r>
      <t>Formação de Recursos Humanos</t>
    </r>
    <r>
      <rPr>
        <b/>
        <sz val="8"/>
        <color indexed="10"/>
        <rFont val="Times New Roman"/>
        <family val="1"/>
      </rPr>
      <t xml:space="preserve"> (em andamento)</t>
    </r>
  </si>
  <si>
    <r>
      <t xml:space="preserve">Área específica </t>
    </r>
    <r>
      <rPr>
        <b/>
        <sz val="8"/>
        <color indexed="10"/>
        <rFont val="Times New Roman"/>
        <family val="1"/>
      </rPr>
      <t xml:space="preserve">(única) </t>
    </r>
    <r>
      <rPr>
        <b/>
        <sz val="12"/>
        <color indexed="8"/>
        <rFont val="Times New Roman"/>
        <family val="1"/>
      </rPr>
      <t>de atuação do orientador no Qualis</t>
    </r>
  </si>
  <si>
    <t xml:space="preserve"> referente ao período compreendido entre 2012 e 2017</t>
  </si>
  <si>
    <t>Iniciação Científica (PIBIC, PIBITI, PET, IC CNPq, IC FAPESB, JOVENS TALENTOS), PROEXT e TCC</t>
  </si>
  <si>
    <t>Formulário de pontuação a ser preenchido pelo orientador referente ao período compreendido de 2012 a 2017</t>
  </si>
  <si>
    <t>BAREMA - EDITAL 2017/2018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</si>
</sst>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0.0"/>
    <numFmt numFmtId="185" formatCode="00000"/>
  </numFmts>
  <fonts count="39"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i/>
      <u val="single"/>
      <sz val="9"/>
      <color indexed="8"/>
      <name val="Times New Roman"/>
      <family val="1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u val="single"/>
      <sz val="12"/>
      <color indexed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u val="single"/>
      <sz val="12"/>
      <name val="Times New Roman"/>
      <family val="1"/>
    </font>
    <font>
      <b/>
      <sz val="8"/>
      <color indexed="10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Times New Roman"/>
      <family val="1"/>
    </font>
    <font>
      <b/>
      <sz val="16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25" fillId="0" borderId="3" applyNumberFormat="0" applyFill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6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7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9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84" fontId="4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9" fontId="20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184" fontId="0" fillId="0" borderId="0" xfId="0" applyNumberForma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24" borderId="10" xfId="0" applyFont="1" applyFill="1" applyBorder="1" applyAlignment="1">
      <alignment horizontal="left" vertical="center" wrapText="1"/>
    </xf>
    <xf numFmtId="0" fontId="11" fillId="24" borderId="10" xfId="0" applyFont="1" applyFill="1" applyBorder="1" applyAlignment="1">
      <alignment horizontal="center" vertical="center" wrapText="1"/>
    </xf>
    <xf numFmtId="184" fontId="11" fillId="24" borderId="10" xfId="0" applyNumberFormat="1" applyFont="1" applyFill="1" applyBorder="1" applyAlignment="1">
      <alignment horizontal="center" vertical="center" wrapText="1"/>
    </xf>
    <xf numFmtId="0" fontId="1" fillId="16" borderId="10" xfId="0" applyFont="1" applyFill="1" applyBorder="1" applyAlignment="1">
      <alignment horizontal="left" vertical="center" wrapText="1"/>
    </xf>
    <xf numFmtId="0" fontId="1" fillId="16" borderId="10" xfId="0" applyFont="1" applyFill="1" applyBorder="1" applyAlignment="1" applyProtection="1">
      <alignment horizontal="center" vertical="center" wrapText="1"/>
      <protection/>
    </xf>
    <xf numFmtId="1" fontId="1" fillId="16" borderId="10" xfId="0" applyNumberFormat="1" applyFont="1" applyFill="1" applyBorder="1" applyAlignment="1">
      <alignment horizontal="center" vertical="center" wrapText="1"/>
    </xf>
    <xf numFmtId="184" fontId="37" fillId="16" borderId="10" xfId="0" applyNumberFormat="1" applyFont="1" applyFill="1" applyBorder="1" applyAlignment="1">
      <alignment horizontal="center" vertical="center" wrapText="1"/>
    </xf>
    <xf numFmtId="0" fontId="1" fillId="17" borderId="10" xfId="0" applyFont="1" applyFill="1" applyBorder="1" applyAlignment="1">
      <alignment horizontal="left" vertical="center" wrapText="1"/>
    </xf>
    <xf numFmtId="0" fontId="20" fillId="16" borderId="10" xfId="0" applyFont="1" applyFill="1" applyBorder="1" applyAlignment="1">
      <alignment horizontal="left" vertical="center" wrapText="1"/>
    </xf>
    <xf numFmtId="0" fontId="20" fillId="16" borderId="10" xfId="0" applyFont="1" applyFill="1" applyBorder="1" applyAlignment="1">
      <alignment horizontal="center" vertical="center" wrapText="1"/>
    </xf>
    <xf numFmtId="1" fontId="20" fillId="16" borderId="10" xfId="0" applyNumberFormat="1" applyFont="1" applyFill="1" applyBorder="1" applyAlignment="1">
      <alignment horizontal="center" vertical="center" wrapText="1"/>
    </xf>
    <xf numFmtId="184" fontId="20" fillId="16" borderId="10" xfId="0" applyNumberFormat="1" applyFont="1" applyFill="1" applyBorder="1" applyAlignment="1">
      <alignment horizontal="center" vertical="center" wrapText="1"/>
    </xf>
    <xf numFmtId="184" fontId="37" fillId="17" borderId="10" xfId="0" applyNumberFormat="1" applyFont="1" applyFill="1" applyBorder="1" applyAlignment="1">
      <alignment horizontal="center" vertical="center" wrapText="1"/>
    </xf>
    <xf numFmtId="1" fontId="2" fillId="17" borderId="10" xfId="0" applyNumberFormat="1" applyFont="1" applyFill="1" applyBorder="1" applyAlignment="1">
      <alignment horizontal="center" vertical="center" wrapText="1"/>
    </xf>
    <xf numFmtId="0" fontId="4" fillId="16" borderId="10" xfId="0" applyFont="1" applyFill="1" applyBorder="1" applyAlignment="1">
      <alignment horizontal="left" vertical="center" wrapText="1"/>
    </xf>
    <xf numFmtId="0" fontId="4" fillId="16" borderId="10" xfId="0" applyFont="1" applyFill="1" applyBorder="1" applyAlignment="1">
      <alignment horizontal="center" vertical="center" wrapText="1"/>
    </xf>
    <xf numFmtId="1" fontId="4" fillId="16" borderId="10" xfId="0" applyNumberFormat="1" applyFont="1" applyFill="1" applyBorder="1" applyAlignment="1">
      <alignment horizontal="center" vertical="center" wrapText="1"/>
    </xf>
    <xf numFmtId="184" fontId="4" fillId="16" borderId="10" xfId="0" applyNumberFormat="1" applyFont="1" applyFill="1" applyBorder="1" applyAlignment="1">
      <alignment horizontal="center" vertical="center" wrapText="1"/>
    </xf>
    <xf numFmtId="184" fontId="37" fillId="25" borderId="10" xfId="0" applyNumberFormat="1" applyFont="1" applyFill="1" applyBorder="1" applyAlignment="1">
      <alignment horizontal="center" vertical="center" wrapText="1"/>
    </xf>
    <xf numFmtId="0" fontId="1" fillId="17" borderId="10" xfId="0" applyFont="1" applyFill="1" applyBorder="1" applyAlignment="1">
      <alignment horizontal="center" vertical="center" wrapText="1"/>
    </xf>
    <xf numFmtId="184" fontId="38" fillId="17" borderId="10" xfId="0" applyNumberFormat="1" applyFont="1" applyFill="1" applyBorder="1" applyAlignment="1">
      <alignment horizontal="center" vertical="center" wrapText="1"/>
    </xf>
    <xf numFmtId="0" fontId="1" fillId="17" borderId="10" xfId="0" applyFont="1" applyFill="1" applyBorder="1" applyAlignment="1">
      <alignment horizontal="justify" vertical="center" wrapText="1"/>
    </xf>
    <xf numFmtId="0" fontId="4" fillId="16" borderId="10" xfId="0" applyFont="1" applyFill="1" applyBorder="1" applyAlignment="1">
      <alignment horizontal="justify" vertical="center" wrapText="1"/>
    </xf>
    <xf numFmtId="0" fontId="1" fillId="17" borderId="10" xfId="0" applyFont="1" applyFill="1" applyBorder="1" applyAlignment="1">
      <alignment horizontal="left" vertical="center" wrapText="1"/>
    </xf>
    <xf numFmtId="0" fontId="18" fillId="17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" fillId="25" borderId="10" xfId="0" applyFont="1" applyFill="1" applyBorder="1" applyAlignment="1">
      <alignment horizontal="left" vertical="center" wrapText="1"/>
    </xf>
    <xf numFmtId="0" fontId="13" fillId="16" borderId="10" xfId="0" applyFont="1" applyFill="1" applyBorder="1" applyAlignment="1">
      <alignment horizontal="center" vertical="center"/>
    </xf>
    <xf numFmtId="0" fontId="15" fillId="16" borderId="10" xfId="0" applyFont="1" applyFill="1" applyBorder="1" applyAlignment="1">
      <alignment horizontal="center" vertical="center"/>
    </xf>
    <xf numFmtId="0" fontId="16" fillId="24" borderId="10" xfId="0" applyFont="1" applyFill="1" applyBorder="1" applyAlignment="1">
      <alignment horizontal="center" vertical="justify"/>
    </xf>
    <xf numFmtId="0" fontId="14" fillId="24" borderId="10" xfId="0" applyFont="1" applyFill="1" applyBorder="1" applyAlignment="1">
      <alignment horizontal="center" vertical="justify"/>
    </xf>
    <xf numFmtId="0" fontId="12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13" fillId="17" borderId="10" xfId="0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center" vertical="justify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zoomScale="160" zoomScaleNormal="160" zoomScalePageLayoutView="0" workbookViewId="0" topLeftCell="A1">
      <selection activeCell="A1" sqref="A1:D78"/>
    </sheetView>
  </sheetViews>
  <sheetFormatPr defaultColWidth="9.140625" defaultRowHeight="15" customHeight="1"/>
  <cols>
    <col min="1" max="1" width="67.421875" style="3" customWidth="1"/>
    <col min="2" max="2" width="8.7109375" style="4" bestFit="1" customWidth="1"/>
    <col min="3" max="3" width="9.8515625" style="4" bestFit="1" customWidth="1"/>
    <col min="4" max="4" width="8.57421875" style="5" customWidth="1"/>
    <col min="5" max="16384" width="9.140625" style="1" customWidth="1"/>
  </cols>
  <sheetData>
    <row r="1" spans="1:4" ht="15" customHeight="1">
      <c r="A1" s="45" t="s">
        <v>71</v>
      </c>
      <c r="B1" s="45"/>
      <c r="C1" s="45"/>
      <c r="D1" s="45"/>
    </row>
    <row r="2" spans="1:4" ht="15" customHeight="1">
      <c r="A2" s="46" t="s">
        <v>70</v>
      </c>
      <c r="B2" s="46"/>
      <c r="C2" s="46"/>
      <c r="D2" s="46"/>
    </row>
    <row r="3" spans="1:4" ht="15" customHeight="1">
      <c r="A3" s="51"/>
      <c r="B3" s="52"/>
      <c r="C3" s="52"/>
      <c r="D3" s="52"/>
    </row>
    <row r="4" spans="1:4" ht="15" customHeight="1">
      <c r="A4" s="40" t="s">
        <v>67</v>
      </c>
      <c r="B4" s="50"/>
      <c r="C4" s="50"/>
      <c r="D4" s="50"/>
    </row>
    <row r="5" spans="1:4" ht="15" customHeight="1">
      <c r="A5" s="40"/>
      <c r="B5" s="40"/>
      <c r="C5" s="40"/>
      <c r="D5" s="40"/>
    </row>
    <row r="6" spans="1:4" ht="15" customHeight="1">
      <c r="A6" s="49"/>
      <c r="B6" s="49"/>
      <c r="C6" s="49"/>
      <c r="D6" s="49"/>
    </row>
    <row r="7" spans="1:5" ht="15" customHeight="1">
      <c r="A7" s="47" t="s">
        <v>55</v>
      </c>
      <c r="B7" s="47"/>
      <c r="C7" s="47"/>
      <c r="D7" s="47"/>
      <c r="E7" s="2"/>
    </row>
    <row r="8" spans="1:5" ht="15" customHeight="1">
      <c r="A8" s="48" t="s">
        <v>56</v>
      </c>
      <c r="B8" s="48"/>
      <c r="C8" s="48"/>
      <c r="D8" s="48"/>
      <c r="E8" s="2"/>
    </row>
    <row r="9" spans="1:5" ht="15" customHeight="1">
      <c r="A9" s="54" t="s">
        <v>68</v>
      </c>
      <c r="B9" s="54"/>
      <c r="C9" s="54"/>
      <c r="D9" s="54"/>
      <c r="E9" s="2"/>
    </row>
    <row r="10" spans="1:4" ht="15" customHeight="1">
      <c r="A10" s="41"/>
      <c r="B10" s="42"/>
      <c r="C10" s="42"/>
      <c r="D10" s="43"/>
    </row>
    <row r="11" spans="1:4" ht="15" customHeight="1">
      <c r="A11" s="53" t="s">
        <v>54</v>
      </c>
      <c r="B11" s="53"/>
      <c r="C11" s="53"/>
      <c r="D11" s="53"/>
    </row>
    <row r="12" spans="1:5" ht="15" customHeight="1">
      <c r="A12" s="15"/>
      <c r="B12" s="16" t="s">
        <v>0</v>
      </c>
      <c r="C12" s="16" t="s">
        <v>1</v>
      </c>
      <c r="D12" s="17" t="s">
        <v>2</v>
      </c>
      <c r="E12" s="2"/>
    </row>
    <row r="13" spans="1:4" ht="15" customHeight="1">
      <c r="A13" s="18" t="s">
        <v>62</v>
      </c>
      <c r="B13" s="19">
        <v>10</v>
      </c>
      <c r="C13" s="20"/>
      <c r="D13" s="21">
        <f>B13*C13</f>
        <v>0</v>
      </c>
    </row>
    <row r="14" spans="1:4" ht="15" customHeight="1">
      <c r="A14" s="38" t="s">
        <v>57</v>
      </c>
      <c r="B14" s="38"/>
      <c r="C14" s="38"/>
      <c r="D14" s="27">
        <f>IF(SUM(D15:D16)&lt;30,SUM(D15:D16),30)</f>
        <v>0</v>
      </c>
    </row>
    <row r="15" spans="1:4" s="6" customFormat="1" ht="15" customHeight="1">
      <c r="A15" s="23" t="s">
        <v>17</v>
      </c>
      <c r="B15" s="24">
        <v>10</v>
      </c>
      <c r="C15" s="25"/>
      <c r="D15" s="26">
        <f>B15*C15</f>
        <v>0</v>
      </c>
    </row>
    <row r="16" spans="1:5" s="6" customFormat="1" ht="15" customHeight="1">
      <c r="A16" s="23" t="s">
        <v>18</v>
      </c>
      <c r="B16" s="24">
        <v>5</v>
      </c>
      <c r="C16" s="25"/>
      <c r="D16" s="26">
        <f>B16*C16</f>
        <v>0</v>
      </c>
      <c r="E16" s="7"/>
    </row>
    <row r="17" spans="1:4" ht="15" customHeight="1">
      <c r="A17" s="38" t="s">
        <v>58</v>
      </c>
      <c r="B17" s="38"/>
      <c r="C17" s="38"/>
      <c r="D17" s="33">
        <f>IF(SUM(D18:D19)&lt;12,SUM(D18:D19),12)</f>
        <v>0</v>
      </c>
    </row>
    <row r="18" spans="1:4" s="6" customFormat="1" ht="15" customHeight="1">
      <c r="A18" s="23" t="s">
        <v>17</v>
      </c>
      <c r="B18" s="24">
        <v>3</v>
      </c>
      <c r="C18" s="25"/>
      <c r="D18" s="26">
        <f aca="true" t="shared" si="0" ref="D18:D23">B18*C18</f>
        <v>0</v>
      </c>
    </row>
    <row r="19" spans="1:4" s="6" customFormat="1" ht="15" customHeight="1">
      <c r="A19" s="23" t="s">
        <v>18</v>
      </c>
      <c r="B19" s="24">
        <v>1.5</v>
      </c>
      <c r="C19" s="25"/>
      <c r="D19" s="26">
        <f t="shared" si="0"/>
        <v>0</v>
      </c>
    </row>
    <row r="20" spans="1:4" ht="15" customHeight="1">
      <c r="A20" s="22" t="s">
        <v>37</v>
      </c>
      <c r="B20" s="34">
        <v>7</v>
      </c>
      <c r="C20" s="28"/>
      <c r="D20" s="27">
        <f t="shared" si="0"/>
        <v>0</v>
      </c>
    </row>
    <row r="21" spans="1:4" ht="15" customHeight="1">
      <c r="A21" s="22" t="s">
        <v>50</v>
      </c>
      <c r="B21" s="34">
        <v>3</v>
      </c>
      <c r="C21" s="28"/>
      <c r="D21" s="27">
        <f t="shared" si="0"/>
        <v>0</v>
      </c>
    </row>
    <row r="22" spans="1:4" ht="15" customHeight="1">
      <c r="A22" s="22" t="s">
        <v>38</v>
      </c>
      <c r="B22" s="34">
        <v>3</v>
      </c>
      <c r="C22" s="28"/>
      <c r="D22" s="27">
        <f t="shared" si="0"/>
        <v>0</v>
      </c>
    </row>
    <row r="23" spans="1:4" ht="30" customHeight="1">
      <c r="A23" s="36" t="s">
        <v>35</v>
      </c>
      <c r="B23" s="34">
        <v>4</v>
      </c>
      <c r="C23" s="28"/>
      <c r="D23" s="27">
        <f t="shared" si="0"/>
        <v>0</v>
      </c>
    </row>
    <row r="24" spans="1:4" ht="15" customHeight="1">
      <c r="A24" s="38" t="s">
        <v>63</v>
      </c>
      <c r="B24" s="38"/>
      <c r="C24" s="38"/>
      <c r="D24" s="33">
        <f>SUM(D25:D32)</f>
        <v>0</v>
      </c>
    </row>
    <row r="25" spans="1:4" s="6" customFormat="1" ht="15" customHeight="1">
      <c r="A25" s="23" t="s">
        <v>3</v>
      </c>
      <c r="B25" s="24">
        <v>28</v>
      </c>
      <c r="C25" s="25"/>
      <c r="D25" s="26">
        <f aca="true" t="shared" si="1" ref="D25:D32">B25*C25</f>
        <v>0</v>
      </c>
    </row>
    <row r="26" spans="1:4" s="6" customFormat="1" ht="15" customHeight="1">
      <c r="A26" s="23" t="s">
        <v>4</v>
      </c>
      <c r="B26" s="24">
        <v>20</v>
      </c>
      <c r="C26" s="25"/>
      <c r="D26" s="26">
        <f t="shared" si="1"/>
        <v>0</v>
      </c>
    </row>
    <row r="27" spans="1:4" s="6" customFormat="1" ht="15" customHeight="1">
      <c r="A27" s="23" t="s">
        <v>5</v>
      </c>
      <c r="B27" s="24">
        <v>16</v>
      </c>
      <c r="C27" s="25"/>
      <c r="D27" s="26">
        <f t="shared" si="1"/>
        <v>0</v>
      </c>
    </row>
    <row r="28" spans="1:4" s="6" customFormat="1" ht="15" customHeight="1">
      <c r="A28" s="23" t="s">
        <v>6</v>
      </c>
      <c r="B28" s="24">
        <v>12</v>
      </c>
      <c r="C28" s="25"/>
      <c r="D28" s="26">
        <f t="shared" si="1"/>
        <v>0</v>
      </c>
    </row>
    <row r="29" spans="1:4" s="6" customFormat="1" ht="15" customHeight="1">
      <c r="A29" s="23" t="s">
        <v>7</v>
      </c>
      <c r="B29" s="24">
        <v>8</v>
      </c>
      <c r="C29" s="25"/>
      <c r="D29" s="26">
        <f t="shared" si="1"/>
        <v>0</v>
      </c>
    </row>
    <row r="30" spans="1:4" s="6" customFormat="1" ht="15" customHeight="1">
      <c r="A30" s="23" t="s">
        <v>8</v>
      </c>
      <c r="B30" s="24">
        <v>6</v>
      </c>
      <c r="C30" s="25"/>
      <c r="D30" s="26">
        <f t="shared" si="1"/>
        <v>0</v>
      </c>
    </row>
    <row r="31" spans="1:4" s="6" customFormat="1" ht="15" customHeight="1">
      <c r="A31" s="23" t="s">
        <v>9</v>
      </c>
      <c r="B31" s="24">
        <v>4</v>
      </c>
      <c r="C31" s="25"/>
      <c r="D31" s="26">
        <f t="shared" si="1"/>
        <v>0</v>
      </c>
    </row>
    <row r="32" spans="1:4" s="6" customFormat="1" ht="15" customHeight="1">
      <c r="A32" s="23" t="s">
        <v>10</v>
      </c>
      <c r="B32" s="24">
        <v>1</v>
      </c>
      <c r="C32" s="25"/>
      <c r="D32" s="26">
        <f t="shared" si="1"/>
        <v>0</v>
      </c>
    </row>
    <row r="33" spans="1:4" ht="15" customHeight="1">
      <c r="A33" s="38" t="s">
        <v>11</v>
      </c>
      <c r="B33" s="38"/>
      <c r="C33" s="38"/>
      <c r="D33" s="33">
        <f>D34</f>
        <v>0</v>
      </c>
    </row>
    <row r="34" spans="1:4" ht="15" customHeight="1">
      <c r="A34" s="29" t="s">
        <v>31</v>
      </c>
      <c r="B34" s="30">
        <v>12</v>
      </c>
      <c r="C34" s="31"/>
      <c r="D34" s="32">
        <f>B34*C34</f>
        <v>0</v>
      </c>
    </row>
    <row r="35" spans="1:4" ht="15" customHeight="1">
      <c r="A35" s="38" t="s">
        <v>12</v>
      </c>
      <c r="B35" s="38"/>
      <c r="C35" s="38"/>
      <c r="D35" s="33">
        <f>D36</f>
        <v>0</v>
      </c>
    </row>
    <row r="36" spans="1:4" ht="15" customHeight="1">
      <c r="A36" s="29" t="s">
        <v>30</v>
      </c>
      <c r="B36" s="30">
        <v>6</v>
      </c>
      <c r="C36" s="31"/>
      <c r="D36" s="32">
        <f>B36*C36</f>
        <v>0</v>
      </c>
    </row>
    <row r="37" spans="1:4" ht="15" customHeight="1">
      <c r="A37" s="38" t="s">
        <v>19</v>
      </c>
      <c r="B37" s="38"/>
      <c r="C37" s="38"/>
      <c r="D37" s="33">
        <f>SUM(D38:D43)</f>
        <v>0</v>
      </c>
    </row>
    <row r="38" spans="1:4" ht="15" customHeight="1">
      <c r="A38" s="29" t="s">
        <v>29</v>
      </c>
      <c r="B38" s="30">
        <v>2</v>
      </c>
      <c r="C38" s="31"/>
      <c r="D38" s="32">
        <f aca="true" t="shared" si="2" ref="D38:D43">B38*C38</f>
        <v>0</v>
      </c>
    </row>
    <row r="39" spans="1:4" ht="30" customHeight="1">
      <c r="A39" s="29" t="s">
        <v>32</v>
      </c>
      <c r="B39" s="30">
        <v>1</v>
      </c>
      <c r="C39" s="31"/>
      <c r="D39" s="32">
        <f t="shared" si="2"/>
        <v>0</v>
      </c>
    </row>
    <row r="40" spans="1:4" ht="15" customHeight="1">
      <c r="A40" s="29" t="s">
        <v>40</v>
      </c>
      <c r="B40" s="30">
        <v>3</v>
      </c>
      <c r="C40" s="31"/>
      <c r="D40" s="32">
        <f t="shared" si="2"/>
        <v>0</v>
      </c>
    </row>
    <row r="41" spans="1:4" ht="15" customHeight="1">
      <c r="A41" s="29" t="s">
        <v>41</v>
      </c>
      <c r="B41" s="30">
        <v>2</v>
      </c>
      <c r="C41" s="31"/>
      <c r="D41" s="32">
        <f t="shared" si="2"/>
        <v>0</v>
      </c>
    </row>
    <row r="42" spans="1:4" ht="15" customHeight="1">
      <c r="A42" s="29" t="s">
        <v>39</v>
      </c>
      <c r="B42" s="30">
        <v>2</v>
      </c>
      <c r="C42" s="31"/>
      <c r="D42" s="32">
        <f t="shared" si="2"/>
        <v>0</v>
      </c>
    </row>
    <row r="43" spans="1:4" ht="15" customHeight="1">
      <c r="A43" s="29" t="s">
        <v>42</v>
      </c>
      <c r="B43" s="30">
        <v>1</v>
      </c>
      <c r="C43" s="31"/>
      <c r="D43" s="32">
        <f t="shared" si="2"/>
        <v>0</v>
      </c>
    </row>
    <row r="44" spans="1:4" ht="15" customHeight="1">
      <c r="A44" s="38" t="s">
        <v>13</v>
      </c>
      <c r="B44" s="38"/>
      <c r="C44" s="38"/>
      <c r="D44" s="27">
        <f>D45</f>
        <v>0</v>
      </c>
    </row>
    <row r="45" spans="1:4" s="8" customFormat="1" ht="15" customHeight="1">
      <c r="A45" s="29" t="s">
        <v>14</v>
      </c>
      <c r="B45" s="30">
        <v>0.2</v>
      </c>
      <c r="C45" s="31"/>
      <c r="D45" s="32">
        <f aca="true" t="shared" si="3" ref="D45:D77">B45*C45</f>
        <v>0</v>
      </c>
    </row>
    <row r="46" spans="1:4" ht="15" customHeight="1">
      <c r="A46" s="38" t="s">
        <v>15</v>
      </c>
      <c r="B46" s="38"/>
      <c r="C46" s="38"/>
      <c r="D46" s="27">
        <f>D47</f>
        <v>0</v>
      </c>
    </row>
    <row r="47" spans="1:4" ht="30" customHeight="1">
      <c r="A47" s="37" t="s">
        <v>16</v>
      </c>
      <c r="B47" s="30">
        <v>28</v>
      </c>
      <c r="C47" s="31"/>
      <c r="D47" s="32">
        <f t="shared" si="3"/>
        <v>0</v>
      </c>
    </row>
    <row r="48" spans="1:4" ht="15" customHeight="1">
      <c r="A48" s="44" t="s">
        <v>64</v>
      </c>
      <c r="B48" s="44"/>
      <c r="C48" s="44"/>
      <c r="D48" s="33">
        <f>IF(SUM(D49:D51)&lt;=30,SUM(D49:D51),30)</f>
        <v>0</v>
      </c>
    </row>
    <row r="49" spans="1:4" ht="30" customHeight="1">
      <c r="A49" s="37" t="s">
        <v>59</v>
      </c>
      <c r="B49" s="30">
        <v>6</v>
      </c>
      <c r="C49" s="31"/>
      <c r="D49" s="32">
        <f>B49*C49</f>
        <v>0</v>
      </c>
    </row>
    <row r="50" spans="1:4" ht="30" customHeight="1">
      <c r="A50" s="37" t="s">
        <v>60</v>
      </c>
      <c r="B50" s="30">
        <v>4</v>
      </c>
      <c r="C50" s="31"/>
      <c r="D50" s="32">
        <f>B50*C50</f>
        <v>0</v>
      </c>
    </row>
    <row r="51" spans="1:4" ht="30" customHeight="1">
      <c r="A51" s="37" t="s">
        <v>61</v>
      </c>
      <c r="B51" s="30">
        <v>2</v>
      </c>
      <c r="C51" s="31"/>
      <c r="D51" s="32">
        <f>B51*C51</f>
        <v>0</v>
      </c>
    </row>
    <row r="52" spans="1:4" ht="15" customHeight="1">
      <c r="A52" s="38" t="s">
        <v>21</v>
      </c>
      <c r="B52" s="38"/>
      <c r="C52" s="38"/>
      <c r="D52" s="33">
        <f>SUM(D53:D57)</f>
        <v>0</v>
      </c>
    </row>
    <row r="53" spans="1:4" ht="15" customHeight="1">
      <c r="A53" s="29" t="s">
        <v>33</v>
      </c>
      <c r="B53" s="30">
        <v>1</v>
      </c>
      <c r="C53" s="31"/>
      <c r="D53" s="32">
        <f>B53*C53</f>
        <v>0</v>
      </c>
    </row>
    <row r="54" spans="1:4" ht="15" customHeight="1">
      <c r="A54" s="29" t="s">
        <v>22</v>
      </c>
      <c r="B54" s="30">
        <v>1.5</v>
      </c>
      <c r="C54" s="31"/>
      <c r="D54" s="32">
        <f>B54*C54</f>
        <v>0</v>
      </c>
    </row>
    <row r="55" spans="1:4" ht="15" customHeight="1">
      <c r="A55" s="29" t="s">
        <v>23</v>
      </c>
      <c r="B55" s="30">
        <v>3</v>
      </c>
      <c r="C55" s="31"/>
      <c r="D55" s="32">
        <f>B55*C55</f>
        <v>0</v>
      </c>
    </row>
    <row r="56" spans="1:4" ht="15" customHeight="1">
      <c r="A56" s="29" t="s">
        <v>34</v>
      </c>
      <c r="B56" s="30">
        <v>3</v>
      </c>
      <c r="C56" s="31"/>
      <c r="D56" s="32">
        <f>B56*C56</f>
        <v>0</v>
      </c>
    </row>
    <row r="57" spans="1:4" ht="15" customHeight="1">
      <c r="A57" s="29" t="s">
        <v>24</v>
      </c>
      <c r="B57" s="30">
        <v>5</v>
      </c>
      <c r="C57" s="31"/>
      <c r="D57" s="32">
        <f>B57*C57</f>
        <v>0</v>
      </c>
    </row>
    <row r="58" spans="1:4" ht="15" customHeight="1">
      <c r="A58" s="38" t="s">
        <v>65</v>
      </c>
      <c r="B58" s="38"/>
      <c r="C58" s="38"/>
      <c r="D58" s="33">
        <f>SUM(D59:D65)</f>
        <v>0</v>
      </c>
    </row>
    <row r="59" spans="1:4" ht="30" customHeight="1">
      <c r="A59" s="29" t="s">
        <v>36</v>
      </c>
      <c r="B59" s="30">
        <v>2.5</v>
      </c>
      <c r="C59" s="31"/>
      <c r="D59" s="32">
        <f t="shared" si="3"/>
        <v>0</v>
      </c>
    </row>
    <row r="60" spans="1:4" ht="30" customHeight="1">
      <c r="A60" s="37" t="s">
        <v>52</v>
      </c>
      <c r="B60" s="30">
        <v>1</v>
      </c>
      <c r="C60" s="31"/>
      <c r="D60" s="32">
        <f t="shared" si="3"/>
        <v>0</v>
      </c>
    </row>
    <row r="61" spans="1:4" ht="15" customHeight="1">
      <c r="A61" s="29" t="s">
        <v>20</v>
      </c>
      <c r="B61" s="30">
        <v>3</v>
      </c>
      <c r="C61" s="31"/>
      <c r="D61" s="32">
        <f t="shared" si="3"/>
        <v>0</v>
      </c>
    </row>
    <row r="62" spans="1:4" ht="15" customHeight="1">
      <c r="A62" s="29" t="s">
        <v>47</v>
      </c>
      <c r="B62" s="30">
        <v>4.5</v>
      </c>
      <c r="C62" s="31"/>
      <c r="D62" s="32">
        <f t="shared" si="3"/>
        <v>0</v>
      </c>
    </row>
    <row r="63" spans="1:4" ht="15" customHeight="1">
      <c r="A63" s="29" t="s">
        <v>48</v>
      </c>
      <c r="B63" s="30">
        <v>3.5</v>
      </c>
      <c r="C63" s="31"/>
      <c r="D63" s="32">
        <f t="shared" si="3"/>
        <v>0</v>
      </c>
    </row>
    <row r="64" spans="1:4" ht="15" customHeight="1">
      <c r="A64" s="29" t="s">
        <v>49</v>
      </c>
      <c r="B64" s="30">
        <v>3.5</v>
      </c>
      <c r="C64" s="31"/>
      <c r="D64" s="32">
        <f t="shared" si="3"/>
        <v>0</v>
      </c>
    </row>
    <row r="65" spans="1:4" ht="15" customHeight="1">
      <c r="A65" s="29" t="s">
        <v>46</v>
      </c>
      <c r="B65" s="30">
        <v>2.5</v>
      </c>
      <c r="C65" s="31"/>
      <c r="D65" s="32">
        <f t="shared" si="3"/>
        <v>0</v>
      </c>
    </row>
    <row r="66" spans="1:4" ht="15" customHeight="1">
      <c r="A66" s="38" t="s">
        <v>66</v>
      </c>
      <c r="B66" s="38"/>
      <c r="C66" s="38"/>
      <c r="D66" s="33">
        <f>SUM(D67:D73)</f>
        <v>0</v>
      </c>
    </row>
    <row r="67" spans="1:4" ht="30" customHeight="1">
      <c r="A67" s="37" t="s">
        <v>69</v>
      </c>
      <c r="B67" s="30">
        <v>1.5</v>
      </c>
      <c r="C67" s="31"/>
      <c r="D67" s="32">
        <f t="shared" si="3"/>
        <v>0</v>
      </c>
    </row>
    <row r="68" spans="1:4" ht="30" customHeight="1">
      <c r="A68" s="37" t="s">
        <v>53</v>
      </c>
      <c r="B68" s="30">
        <v>0.75</v>
      </c>
      <c r="C68" s="31"/>
      <c r="D68" s="32">
        <f t="shared" si="3"/>
        <v>0</v>
      </c>
    </row>
    <row r="69" spans="1:4" ht="15" customHeight="1">
      <c r="A69" s="29" t="s">
        <v>20</v>
      </c>
      <c r="B69" s="30">
        <v>2</v>
      </c>
      <c r="C69" s="31"/>
      <c r="D69" s="32">
        <f t="shared" si="3"/>
        <v>0</v>
      </c>
    </row>
    <row r="70" spans="1:4" ht="15" customHeight="1">
      <c r="A70" s="29" t="s">
        <v>43</v>
      </c>
      <c r="B70" s="30">
        <v>3.5</v>
      </c>
      <c r="C70" s="31"/>
      <c r="D70" s="32">
        <f t="shared" si="3"/>
        <v>0</v>
      </c>
    </row>
    <row r="71" spans="1:4" ht="15" customHeight="1">
      <c r="A71" s="29" t="s">
        <v>44</v>
      </c>
      <c r="B71" s="30">
        <v>2.5</v>
      </c>
      <c r="C71" s="31"/>
      <c r="D71" s="32">
        <f t="shared" si="3"/>
        <v>0</v>
      </c>
    </row>
    <row r="72" spans="1:4" ht="15" customHeight="1">
      <c r="A72" s="29" t="s">
        <v>45</v>
      </c>
      <c r="B72" s="30">
        <v>3</v>
      </c>
      <c r="C72" s="31"/>
      <c r="D72" s="32">
        <f t="shared" si="3"/>
        <v>0</v>
      </c>
    </row>
    <row r="73" spans="1:4" ht="15" customHeight="1">
      <c r="A73" s="29" t="s">
        <v>46</v>
      </c>
      <c r="B73" s="30">
        <v>2</v>
      </c>
      <c r="C73" s="31"/>
      <c r="D73" s="32">
        <f t="shared" si="3"/>
        <v>0</v>
      </c>
    </row>
    <row r="74" spans="1:4" ht="15" customHeight="1">
      <c r="A74" s="38" t="s">
        <v>25</v>
      </c>
      <c r="B74" s="38"/>
      <c r="C74" s="38"/>
      <c r="D74" s="33">
        <f>SUM(D75:D77)</f>
        <v>0</v>
      </c>
    </row>
    <row r="75" spans="1:4" ht="15" customHeight="1">
      <c r="A75" s="29" t="s">
        <v>26</v>
      </c>
      <c r="B75" s="30">
        <v>14</v>
      </c>
      <c r="C75" s="31"/>
      <c r="D75" s="32">
        <f t="shared" si="3"/>
        <v>0</v>
      </c>
    </row>
    <row r="76" spans="1:4" ht="15" customHeight="1">
      <c r="A76" s="29" t="s">
        <v>27</v>
      </c>
      <c r="B76" s="30">
        <v>7</v>
      </c>
      <c r="C76" s="31"/>
      <c r="D76" s="32">
        <f t="shared" si="3"/>
        <v>0</v>
      </c>
    </row>
    <row r="77" spans="1:4" ht="15" customHeight="1">
      <c r="A77" s="29" t="s">
        <v>28</v>
      </c>
      <c r="B77" s="30">
        <v>12</v>
      </c>
      <c r="C77" s="31"/>
      <c r="D77" s="32">
        <f t="shared" si="3"/>
        <v>0</v>
      </c>
    </row>
    <row r="78" spans="1:4" s="9" customFormat="1" ht="30" customHeight="1">
      <c r="A78" s="39" t="s">
        <v>51</v>
      </c>
      <c r="B78" s="39"/>
      <c r="C78" s="39"/>
      <c r="D78" s="35">
        <f>D74+D66+D58+D52+D48+D46+D44+D37+D35+D33+D24+D23+D22+D21+D20+D17+D14+D13</f>
        <v>0</v>
      </c>
    </row>
    <row r="79" spans="1:8" ht="15" customHeight="1">
      <c r="A79" s="10"/>
      <c r="B79" s="11"/>
      <c r="C79" s="11"/>
      <c r="D79" s="12"/>
      <c r="E79" s="13"/>
      <c r="F79" s="14"/>
      <c r="G79" s="13"/>
      <c r="H79" s="13"/>
    </row>
  </sheetData>
  <sheetProtection password="800B" sheet="1" formatCells="0" formatColumns="0" formatRows="0" insertColumns="0" insertRows="0" insertHyperlinks="0" deleteColumns="0" deleteRows="0" sort="0" autoFilter="0" pivotTables="0"/>
  <protectedRanges>
    <protectedRange sqref="A6 A3:D5" name="Intervalo13"/>
    <protectedRange sqref="A6 A3:D5" name="Intervalo12"/>
    <protectedRange sqref="C15:C16 C18:C19" name="Intervalo1"/>
    <protectedRange sqref="C25:C32" name="Intervalo2"/>
    <protectedRange sqref="C34" name="Intervalo3"/>
    <protectedRange sqref="C36" name="Intervalo4"/>
    <protectedRange sqref="C38:C43" name="Intervalo5"/>
    <protectedRange sqref="C45" name="Intervalo6"/>
    <protectedRange sqref="C47" name="Intervalo7"/>
    <protectedRange sqref="C59:C65 C67:C73" name="Intervalo8"/>
    <protectedRange sqref="C13" name="Intervalo9"/>
    <protectedRange sqref="C53:C57" name="Intervalo10"/>
    <protectedRange sqref="C49:C51 C20:C23 C75:C77" name="Intervalo11"/>
  </protectedRanges>
  <mergeCells count="25">
    <mergeCell ref="A9:D9"/>
    <mergeCell ref="A24:C24"/>
    <mergeCell ref="A33:C33"/>
    <mergeCell ref="A1:D1"/>
    <mergeCell ref="A2:D2"/>
    <mergeCell ref="A7:D7"/>
    <mergeCell ref="A8:D8"/>
    <mergeCell ref="A6:D6"/>
    <mergeCell ref="A4:D4"/>
    <mergeCell ref="A3:D3"/>
    <mergeCell ref="A11:D11"/>
    <mergeCell ref="A78:C78"/>
    <mergeCell ref="A5:D5"/>
    <mergeCell ref="A52:C52"/>
    <mergeCell ref="A10:D10"/>
    <mergeCell ref="A44:C44"/>
    <mergeCell ref="A46:C46"/>
    <mergeCell ref="A48:C48"/>
    <mergeCell ref="A58:C58"/>
    <mergeCell ref="A14:C14"/>
    <mergeCell ref="A17:C17"/>
    <mergeCell ref="A66:C66"/>
    <mergeCell ref="A74:C74"/>
    <mergeCell ref="A35:C35"/>
    <mergeCell ref="A37:C37"/>
  </mergeCell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  <rowBreaks count="1" manualBreakCount="1">
    <brk id="4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Franceli</dc:creator>
  <cp:keywords/>
  <dc:description/>
  <cp:lastModifiedBy>1237424</cp:lastModifiedBy>
  <cp:lastPrinted>2017-02-28T23:01:22Z</cp:lastPrinted>
  <dcterms:created xsi:type="dcterms:W3CDTF">2010-04-06T01:26:14Z</dcterms:created>
  <dcterms:modified xsi:type="dcterms:W3CDTF">2017-09-29T16:50:43Z</dcterms:modified>
  <cp:category/>
  <cp:version/>
  <cp:contentType/>
  <cp:contentStatus/>
</cp:coreProperties>
</file>