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<sst xmlns="http://schemas.openxmlformats.org/spreadsheetml/2006/main" count="97" uniqueCount="63">
  <si>
    <t xml:space="preserve">Barema - Atividades curriculares e extracurriculares do(a) candidato(a)				
</t>
  </si>
  <si>
    <t>Nome do Secretário</t>
  </si>
  <si>
    <t>Tema</t>
  </si>
  <si>
    <t>Atividades*</t>
  </si>
  <si>
    <t>Pontuação</t>
  </si>
  <si>
    <t>Quantidade Máxima</t>
  </si>
  <si>
    <t>Pts.</t>
  </si>
  <si>
    <t>Qt. Verificada</t>
  </si>
  <si>
    <t>Pontuação Total</t>
  </si>
  <si>
    <t>SOMA da PONTUAÇÃO POR ÁREA</t>
  </si>
  <si>
    <t>1- Participação em Programas ou similares</t>
  </si>
  <si>
    <t>1.1 - Grupo de Pesquisa, Programa de Iniciação Científica ou Tecnológica(PIBIC/PIBIT) ou outra Bolsa de Iniciação Científica</t>
  </si>
  <si>
    <t>0,25/mês</t>
  </si>
  <si>
    <t>36 meses</t>
  </si>
  <si>
    <t>1.2 - Programa de Monitoria Acadêmica, Tutoria por Pares e/ou Suporte Virtual  e  e Estudante Apoiador</t>
  </si>
  <si>
    <t>1.3 - Programa, Projetos de Extensão e PIBEX</t>
  </si>
  <si>
    <t>1.4 - Participação em Programa de Educação Tutorial (PET)</t>
  </si>
  <si>
    <t>1.5 - Programa de Iniciação Docente (PIBID) ou Residência Pedagógica</t>
  </si>
  <si>
    <t>1.6 - Programa Permanência/PPQ</t>
  </si>
  <si>
    <t xml:space="preserve">1.7 - Ligas acadêmicas, Atléticas Acadêmicas, Empresa Júnior e Centros Acadêmicos </t>
  </si>
  <si>
    <t>1.8 - Representação estudantil em Conselhos, Comitês e "instâncias" na UFRB</t>
  </si>
  <si>
    <t>1.9 - Grupo de Estudos ou Projetos de Ensino</t>
  </si>
  <si>
    <t>2 - Estágios e Cursos</t>
  </si>
  <si>
    <t>2.1 - Estágio extracurricular durante a graduação, na área do curso em que está matriculado</t>
  </si>
  <si>
    <t>2.2 - Cursos de aperfeiçoamento como ouvinte (carga horária mínima de 20h por certificado)</t>
  </si>
  <si>
    <t>0,5/cada</t>
  </si>
  <si>
    <t>240 horas</t>
  </si>
  <si>
    <t>2.3 - Curso de idioma (carga horária minima de 16h)</t>
  </si>
  <si>
    <t>320 horas</t>
  </si>
  <si>
    <t xml:space="preserve">3 - Eventos Internacionais </t>
  </si>
  <si>
    <t>3.1 - Ouvinte em eventos científicos</t>
  </si>
  <si>
    <t>3.2 - Apresentação de trabalho</t>
  </si>
  <si>
    <t>2,0/evento</t>
  </si>
  <si>
    <t>3.3 - Trabalho completo publicado nos anais do evento</t>
  </si>
  <si>
    <t>2,0/cada</t>
  </si>
  <si>
    <t>3.4- Resumo publicado em anais do evento</t>
  </si>
  <si>
    <t>1,0/cada</t>
  </si>
  <si>
    <t>4 - Eventos Nacionais/Regionais</t>
  </si>
  <si>
    <t>4.1 - Ouvinte em eventos científicos</t>
  </si>
  <si>
    <t>0,25cada</t>
  </si>
  <si>
    <t>4.2 - Apresentação de trabalho</t>
  </si>
  <si>
    <t>1,5/cada</t>
  </si>
  <si>
    <t>4.3 -Trabalho completo publicado nos anais do evento</t>
  </si>
  <si>
    <t>4.4 - Resumo publicado nos anais do evento</t>
  </si>
  <si>
    <t>5 - Organização de Eventos</t>
  </si>
  <si>
    <t xml:space="preserve">5.1 - Curadoria </t>
  </si>
  <si>
    <t>5.2 - Organizador, Coordenador ou Membro da Comissão Organizadora de eventos técnico-científico internacionais/nacionais/regionais</t>
  </si>
  <si>
    <t>5.3 - Palestrante  (carga horária inferior a 8 horas)</t>
  </si>
  <si>
    <t>5.4 - Ministrante de cursos (carga horária superior a 8 horas)</t>
  </si>
  <si>
    <t>5.5 - Participação como membro em mesa redonda em  eventos técnico-científico internacionais/nacionais/regionais</t>
  </si>
  <si>
    <t>5.6 - Participação em projeto de Extensão e/ou eventos nas categorias** disponíveis no módulo de extensão SIGAA</t>
  </si>
  <si>
    <t>1/cada</t>
  </si>
  <si>
    <t>6 - Produções técnico-científicas, artísticas e culturais</t>
  </si>
  <si>
    <t xml:space="preserve">6.1 -  Artigo científico publicado em periódico </t>
  </si>
  <si>
    <t>6.2 - Capítulo publicado em livro</t>
  </si>
  <si>
    <t>6.3 - Artigo jornalístico publicado</t>
  </si>
  <si>
    <t>6.4 - Produções artísticas, culturais expostas/apresentadas em eventos</t>
  </si>
  <si>
    <t xml:space="preserve">6.5 - Participação em bancas de seleção </t>
  </si>
  <si>
    <t>6.6 - Premiação referente produção técnico-científicas, artísticas ou culturais</t>
  </si>
  <si>
    <t>6.7 - Inventor ou detentor da patente</t>
  </si>
  <si>
    <t>3,0/cada</t>
  </si>
  <si>
    <t xml:space="preserve">* Todas as atividades deverão ser comprovadas via certificado ou declaração, com exceção dos itens 3.3, 3.4, 4.3, 4.4, 6.1, 6.2, 6.3, que poderão ser comprovados mediante anexação dos trabalhos publicados, e também dos itens 6.6 e 6.7, para os quais deverão ser apresentados (6.6) documento assinado pela instituição/orgão/evento que concedeu a premiação e (6.7) carta-patente. </t>
  </si>
  <si>
    <t>**Categorias: Monitor; Colaborador;Membro de equipe executora ; Intérprete de Libras; Mediador; , ministrante, orientador,  supervisor, tutor e outros.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</si>
</sst>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color theme="1"/>
      <name val="Times New Roman"/>
    </font>
    <font/>
    <font>
      <sz val="11.0"/>
      <color theme="1"/>
      <name val="Calibri"/>
    </font>
    <font>
      <b/>
      <sz val="11.0"/>
      <color theme="1"/>
      <name val="Calibri"/>
    </font>
    <font>
      <b/>
      <color rgb="FFCC0000"/>
      <name val="Times New Roman"/>
    </font>
    <font>
      <color theme="1"/>
      <name val="Times New Roman"/>
    </font>
    <font>
      <color rgb="FFCC0000"/>
      <name val="Times New Roman"/>
    </font>
    <font>
      <sz val="9.0"/>
      <color rgb="FF1F1F1F"/>
      <name val="Arial"/>
    </font>
    <font>
      <color rgb="FF1F1F1F"/>
      <name val="Times New Roman"/>
    </font>
    <font>
      <color rgb="FFFF0000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9FC5E8"/>
        <bgColor rgb="FF9FC5E8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3C78D8"/>
        <bgColor rgb="FF3C78D8"/>
      </patternFill>
    </fill>
  </fills>
  <borders count="1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readingOrder="0"/>
    </xf>
    <xf borderId="0" fillId="3" fontId="4" numFmtId="0" xfId="0" applyAlignment="1" applyFill="1" applyFont="1">
      <alignment vertical="bottom"/>
    </xf>
    <xf borderId="5" fillId="2" fontId="1" numFmtId="0" xfId="0" applyAlignment="1" applyBorder="1" applyFont="1">
      <alignment readingOrder="0" vertical="bottom"/>
    </xf>
    <xf borderId="6" fillId="2" fontId="1" numFmtId="0" xfId="0" applyAlignment="1" applyBorder="1" applyFont="1">
      <alignment horizontal="center" vertical="bottom"/>
    </xf>
    <xf borderId="7" fillId="2" fontId="1" numFmtId="0" xfId="0" applyAlignment="1" applyBorder="1" applyFont="1">
      <alignment vertical="bottom"/>
    </xf>
    <xf borderId="8" fillId="2" fontId="5" numFmtId="0" xfId="0" applyAlignment="1" applyBorder="1" applyFont="1">
      <alignment horizontal="center" shrinkToFit="0" wrapText="1"/>
    </xf>
    <xf borderId="4" fillId="2" fontId="1" numFmtId="0" xfId="0" applyAlignment="1" applyBorder="1" applyFont="1">
      <alignment horizontal="center" shrinkToFit="0" wrapText="1"/>
    </xf>
    <xf borderId="9" fillId="3" fontId="4" numFmtId="0" xfId="0" applyAlignment="1" applyBorder="1" applyFont="1">
      <alignment vertical="bottom"/>
    </xf>
    <xf borderId="9" fillId="3" fontId="4" numFmtId="0" xfId="0" applyAlignment="1" applyBorder="1" applyFont="1">
      <alignment shrinkToFit="0" vertical="bottom" wrapText="1"/>
    </xf>
    <xf borderId="10" fillId="4" fontId="1" numFmtId="0" xfId="0" applyAlignment="1" applyBorder="1" applyFill="1" applyFont="1">
      <alignment horizontal="center" shrinkToFit="0" wrapText="1"/>
    </xf>
    <xf borderId="11" fillId="5" fontId="6" numFmtId="0" xfId="0" applyAlignment="1" applyBorder="1" applyFill="1" applyFont="1">
      <alignment shrinkToFit="0" wrapText="1"/>
    </xf>
    <xf borderId="11" fillId="5" fontId="6" numFmtId="0" xfId="0" applyAlignment="1" applyBorder="1" applyFont="1">
      <alignment vertical="bottom"/>
    </xf>
    <xf borderId="11" fillId="5" fontId="7" numFmtId="0" xfId="0" applyAlignment="1" applyBorder="1" applyFont="1">
      <alignment horizontal="center"/>
    </xf>
    <xf borderId="9" fillId="0" fontId="3" numFmtId="0" xfId="0" applyAlignment="1" applyBorder="1" applyFont="1">
      <alignment horizontal="right" vertical="bottom"/>
    </xf>
    <xf borderId="9" fillId="0" fontId="3" numFmtId="0" xfId="0" applyAlignment="1" applyBorder="1" applyFont="1">
      <alignment horizontal="right" readingOrder="0" vertical="bottom"/>
    </xf>
    <xf borderId="12" fillId="3" fontId="3" numFmtId="0" xfId="0" applyAlignment="1" applyBorder="1" applyFont="1">
      <alignment horizontal="right" vertical="bottom"/>
    </xf>
    <xf borderId="13" fillId="0" fontId="2" numFmtId="0" xfId="0" applyBorder="1" applyFont="1"/>
    <xf borderId="9" fillId="4" fontId="6" numFmtId="0" xfId="0" applyAlignment="1" applyBorder="1" applyFont="1">
      <alignment readingOrder="0" shrinkToFit="0" wrapText="1"/>
    </xf>
    <xf borderId="9" fillId="4" fontId="8" numFmtId="0" xfId="0" applyAlignment="1" applyBorder="1" applyFont="1">
      <alignment vertical="bottom"/>
    </xf>
    <xf borderId="9" fillId="4" fontId="7" numFmtId="0" xfId="0" applyAlignment="1" applyBorder="1" applyFont="1">
      <alignment horizontal="center"/>
    </xf>
    <xf borderId="9" fillId="3" fontId="3" numFmtId="0" xfId="0" applyAlignment="1" applyBorder="1" applyFont="1">
      <alignment horizontal="right" vertical="bottom"/>
    </xf>
    <xf borderId="9" fillId="3" fontId="3" numFmtId="0" xfId="0" applyAlignment="1" applyBorder="1" applyFont="1">
      <alignment horizontal="right" readingOrder="0" vertical="bottom"/>
    </xf>
    <xf borderId="9" fillId="5" fontId="6" numFmtId="0" xfId="0" applyAlignment="1" applyBorder="1" applyFont="1">
      <alignment shrinkToFit="0" wrapText="1"/>
    </xf>
    <xf borderId="9" fillId="5" fontId="8" numFmtId="0" xfId="0" applyAlignment="1" applyBorder="1" applyFont="1">
      <alignment vertical="bottom"/>
    </xf>
    <xf borderId="9" fillId="4" fontId="6" numFmtId="0" xfId="0" applyAlignment="1" applyBorder="1" applyFont="1">
      <alignment shrinkToFit="0" wrapText="1"/>
    </xf>
    <xf borderId="14" fillId="3" fontId="3" numFmtId="0" xfId="0" applyAlignment="1" applyBorder="1" applyFont="1">
      <alignment readingOrder="0" vertical="bottom"/>
    </xf>
    <xf borderId="14" fillId="3" fontId="3" numFmtId="0" xfId="0" applyAlignment="1" applyBorder="1" applyFont="1">
      <alignment horizontal="right" vertical="bottom"/>
    </xf>
    <xf borderId="9" fillId="5" fontId="7" numFmtId="0" xfId="0" applyAlignment="1" applyBorder="1" applyFont="1">
      <alignment horizontal="center"/>
    </xf>
    <xf borderId="9" fillId="3" fontId="3" numFmtId="0" xfId="0" applyAlignment="1" applyBorder="1" applyFont="1">
      <alignment readingOrder="0" vertical="bottom"/>
    </xf>
    <xf borderId="9" fillId="0" fontId="3" numFmtId="0" xfId="0" applyAlignment="1" applyBorder="1" applyFont="1">
      <alignment readingOrder="0" vertical="bottom"/>
    </xf>
    <xf borderId="9" fillId="6" fontId="6" numFmtId="0" xfId="0" applyAlignment="1" applyBorder="1" applyFill="1" applyFont="1">
      <alignment shrinkToFit="0" wrapText="1"/>
    </xf>
    <xf borderId="9" fillId="6" fontId="7" numFmtId="0" xfId="0" applyAlignment="1" applyBorder="1" applyFont="1">
      <alignment horizontal="center"/>
    </xf>
    <xf borderId="15" fillId="0" fontId="2" numFmtId="0" xfId="0" applyBorder="1" applyFont="1"/>
    <xf borderId="12" fillId="4" fontId="1" numFmtId="0" xfId="0" applyAlignment="1" applyBorder="1" applyFont="1">
      <alignment horizontal="center" shrinkToFit="0" wrapText="1"/>
    </xf>
    <xf borderId="9" fillId="0" fontId="6" numFmtId="0" xfId="0" applyAlignment="1" applyBorder="1" applyFont="1">
      <alignment readingOrder="0" shrinkToFit="0" wrapText="1"/>
    </xf>
    <xf borderId="9" fillId="0" fontId="8" numFmtId="0" xfId="0" applyAlignment="1" applyBorder="1" applyFont="1">
      <alignment vertical="bottom"/>
    </xf>
    <xf borderId="9" fillId="0" fontId="7" numFmtId="0" xfId="0" applyAlignment="1" applyBorder="1" applyFont="1">
      <alignment horizontal="center"/>
    </xf>
    <xf borderId="9" fillId="4" fontId="6" numFmtId="0" xfId="0" applyAlignment="1" applyBorder="1" applyFont="1">
      <alignment vertical="bottom"/>
    </xf>
    <xf borderId="9" fillId="0" fontId="6" numFmtId="0" xfId="0" applyAlignment="1" applyBorder="1" applyFont="1">
      <alignment shrinkToFit="0" wrapText="1"/>
    </xf>
    <xf borderId="9" fillId="0" fontId="6" numFmtId="0" xfId="0" applyAlignment="1" applyBorder="1" applyFont="1">
      <alignment vertical="bottom"/>
    </xf>
    <xf borderId="9" fillId="5" fontId="6" numFmtId="0" xfId="0" applyAlignment="1" applyBorder="1" applyFont="1">
      <alignment vertical="bottom"/>
    </xf>
    <xf borderId="9" fillId="6" fontId="6" numFmtId="0" xfId="0" applyAlignment="1" applyBorder="1" applyFont="1">
      <alignment vertical="bottom"/>
    </xf>
    <xf borderId="0" fillId="0" fontId="9" numFmtId="0" xfId="0" applyAlignment="1" applyFont="1">
      <alignment vertical="bottom"/>
    </xf>
    <xf borderId="9" fillId="4" fontId="10" numFmtId="0" xfId="0" applyAlignment="1" applyBorder="1" applyFont="1">
      <alignment horizontal="center" vertical="bottom"/>
    </xf>
    <xf borderId="0" fillId="0" fontId="6" numFmtId="0" xfId="0" applyAlignment="1" applyFont="1">
      <alignment vertical="bottom"/>
    </xf>
    <xf borderId="9" fillId="0" fontId="10" numFmtId="0" xfId="0" applyAlignment="1" applyBorder="1" applyFont="1">
      <alignment horizontal="center" vertical="bottom"/>
    </xf>
    <xf borderId="16" fillId="7" fontId="1" numFmtId="0" xfId="0" applyAlignment="1" applyBorder="1" applyFill="1" applyFont="1">
      <alignment horizontal="center" shrinkToFit="0" wrapText="1"/>
    </xf>
    <xf borderId="17" fillId="0" fontId="2" numFmtId="0" xfId="0" applyBorder="1" applyFont="1"/>
    <xf borderId="14" fillId="0" fontId="2" numFmtId="0" xfId="0" applyBorder="1" applyFont="1"/>
    <xf borderId="9" fillId="0" fontId="3" numFmtId="0" xfId="0" applyAlignment="1" applyBorder="1" applyFont="1">
      <alignment vertical="bottom"/>
    </xf>
    <xf borderId="9" fillId="7" fontId="4" numFmtId="0" xfId="0" applyAlignment="1" applyBorder="1" applyFont="1">
      <alignment horizontal="right" vertical="bottom"/>
    </xf>
    <xf borderId="0" fillId="0" fontId="3" numFmtId="0" xfId="0" applyAlignment="1" applyFont="1">
      <alignment vertical="bottom"/>
    </xf>
    <xf borderId="0" fillId="0" fontId="6" numFmtId="0" xfId="0" applyAlignment="1" applyFont="1">
      <alignment shrinkToFit="0" vertical="bottom" wrapText="1"/>
    </xf>
    <xf borderId="0" fillId="0" fontId="6" numFmtId="0" xfId="0" applyAlignment="1" applyFont="1">
      <alignment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63"/>
    <col customWidth="1" min="2" max="2" width="52.13"/>
    <col customWidth="1" min="5" max="5" width="16.0"/>
  </cols>
  <sheetData>
    <row r="1">
      <c r="A1" s="1" t="s">
        <v>0</v>
      </c>
      <c r="B1" s="2"/>
      <c r="C1" s="2"/>
      <c r="D1" s="3"/>
      <c r="E1" s="4" t="s">
        <v>1</v>
      </c>
      <c r="F1" s="5"/>
    </row>
    <row r="2">
      <c r="A2" s="6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1" t="s">
        <v>7</v>
      </c>
      <c r="G2" s="12" t="s">
        <v>8</v>
      </c>
      <c r="H2" s="12" t="s">
        <v>9</v>
      </c>
    </row>
    <row r="3">
      <c r="A3" s="13" t="s">
        <v>10</v>
      </c>
      <c r="B3" s="14" t="s">
        <v>11</v>
      </c>
      <c r="C3" s="15" t="s">
        <v>12</v>
      </c>
      <c r="D3" s="16" t="s">
        <v>13</v>
      </c>
      <c r="E3" s="17">
        <v>0.25</v>
      </c>
      <c r="F3" s="18"/>
      <c r="G3" s="17"/>
      <c r="H3" s="19">
        <f>SUM(G3:G11)</f>
        <v>0</v>
      </c>
    </row>
    <row r="4">
      <c r="A4" s="20"/>
      <c r="B4" s="21" t="s">
        <v>14</v>
      </c>
      <c r="C4" s="22" t="s">
        <v>12</v>
      </c>
      <c r="D4" s="23" t="s">
        <v>13</v>
      </c>
      <c r="E4" s="24">
        <v>0.25</v>
      </c>
      <c r="F4" s="25"/>
      <c r="G4" s="24">
        <f>($E$4*F4)</f>
        <v>0</v>
      </c>
      <c r="H4" s="20"/>
    </row>
    <row r="5">
      <c r="A5" s="20"/>
      <c r="B5" s="26" t="s">
        <v>15</v>
      </c>
      <c r="C5" s="27" t="s">
        <v>12</v>
      </c>
      <c r="D5" s="16" t="s">
        <v>13</v>
      </c>
      <c r="E5" s="17">
        <v>0.25</v>
      </c>
      <c r="F5" s="18"/>
      <c r="G5" s="17">
        <f>($E$5*F5)</f>
        <v>0</v>
      </c>
      <c r="H5" s="20"/>
    </row>
    <row r="6">
      <c r="A6" s="20"/>
      <c r="B6" s="28" t="s">
        <v>16</v>
      </c>
      <c r="C6" s="22" t="s">
        <v>12</v>
      </c>
      <c r="D6" s="23" t="s">
        <v>13</v>
      </c>
      <c r="E6" s="24">
        <v>0.25</v>
      </c>
      <c r="F6" s="29"/>
      <c r="G6" s="30">
        <f>($E$6*F6)</f>
        <v>0</v>
      </c>
      <c r="H6" s="20"/>
    </row>
    <row r="7">
      <c r="A7" s="20"/>
      <c r="B7" s="26" t="s">
        <v>17</v>
      </c>
      <c r="C7" s="27" t="s">
        <v>12</v>
      </c>
      <c r="D7" s="31" t="s">
        <v>13</v>
      </c>
      <c r="E7" s="17">
        <v>0.25</v>
      </c>
      <c r="F7" s="18"/>
      <c r="G7" s="17">
        <f>($E$7*F7)</f>
        <v>0</v>
      </c>
      <c r="H7" s="20"/>
    </row>
    <row r="8">
      <c r="A8" s="20"/>
      <c r="B8" s="21" t="s">
        <v>18</v>
      </c>
      <c r="C8" s="22" t="s">
        <v>12</v>
      </c>
      <c r="D8" s="23" t="s">
        <v>13</v>
      </c>
      <c r="E8" s="24">
        <v>0.25</v>
      </c>
      <c r="F8" s="32"/>
      <c r="G8" s="24">
        <f>($E$8*F8)</f>
        <v>0</v>
      </c>
      <c r="H8" s="20"/>
    </row>
    <row r="9">
      <c r="A9" s="20"/>
      <c r="B9" s="26" t="s">
        <v>19</v>
      </c>
      <c r="C9" s="27" t="s">
        <v>12</v>
      </c>
      <c r="D9" s="31" t="s">
        <v>13</v>
      </c>
      <c r="E9" s="17">
        <v>0.25</v>
      </c>
      <c r="F9" s="33"/>
      <c r="G9" s="17">
        <f>($E$9*F9)</f>
        <v>0</v>
      </c>
      <c r="H9" s="20"/>
    </row>
    <row r="10">
      <c r="A10" s="20"/>
      <c r="B10" s="28" t="s">
        <v>20</v>
      </c>
      <c r="C10" s="22" t="s">
        <v>12</v>
      </c>
      <c r="D10" s="23" t="s">
        <v>13</v>
      </c>
      <c r="E10" s="24">
        <v>0.25</v>
      </c>
      <c r="F10" s="32"/>
      <c r="G10" s="24">
        <f>($E$10*F10)</f>
        <v>0</v>
      </c>
      <c r="H10" s="20"/>
    </row>
    <row r="11">
      <c r="A11" s="20"/>
      <c r="B11" s="34" t="s">
        <v>21</v>
      </c>
      <c r="C11" s="27" t="s">
        <v>12</v>
      </c>
      <c r="D11" s="35" t="s">
        <v>13</v>
      </c>
      <c r="E11" s="17">
        <v>0.25</v>
      </c>
      <c r="F11" s="18"/>
      <c r="G11" s="17">
        <f>($E$11*F11)</f>
        <v>0</v>
      </c>
      <c r="H11" s="36"/>
    </row>
    <row r="12">
      <c r="A12" s="37" t="s">
        <v>22</v>
      </c>
      <c r="B12" s="28" t="s">
        <v>23</v>
      </c>
      <c r="C12" s="22" t="s">
        <v>12</v>
      </c>
      <c r="D12" s="23" t="s">
        <v>13</v>
      </c>
      <c r="E12" s="24">
        <v>0.25</v>
      </c>
      <c r="F12" s="32"/>
      <c r="G12" s="24">
        <f>($E$12*F12)</f>
        <v>0</v>
      </c>
      <c r="H12" s="19">
        <f>SUM(G12:G14)</f>
        <v>0</v>
      </c>
    </row>
    <row r="13">
      <c r="A13" s="20"/>
      <c r="B13" s="38" t="s">
        <v>24</v>
      </c>
      <c r="C13" s="39" t="s">
        <v>25</v>
      </c>
      <c r="D13" s="40" t="s">
        <v>26</v>
      </c>
      <c r="E13" s="17">
        <v>0.5</v>
      </c>
      <c r="F13" s="18"/>
      <c r="G13" s="17">
        <f>(F13/10)*$E$13</f>
        <v>0</v>
      </c>
      <c r="H13" s="20"/>
    </row>
    <row r="14">
      <c r="A14" s="20"/>
      <c r="B14" s="21" t="s">
        <v>27</v>
      </c>
      <c r="C14" s="41" t="s">
        <v>25</v>
      </c>
      <c r="D14" s="23" t="s">
        <v>28</v>
      </c>
      <c r="E14" s="24">
        <v>0.5</v>
      </c>
      <c r="F14" s="32"/>
      <c r="G14" s="24">
        <f>(F14/16)*$E$14</f>
        <v>0</v>
      </c>
      <c r="H14" s="36"/>
    </row>
    <row r="15">
      <c r="A15" s="37" t="s">
        <v>29</v>
      </c>
      <c r="B15" s="42" t="s">
        <v>30</v>
      </c>
      <c r="C15" s="43" t="s">
        <v>25</v>
      </c>
      <c r="D15" s="40">
        <v>10.0</v>
      </c>
      <c r="E15" s="17">
        <v>0.5</v>
      </c>
      <c r="F15" s="18"/>
      <c r="G15" s="17">
        <f>($E$15*F15)</f>
        <v>0</v>
      </c>
      <c r="H15" s="19">
        <f>SUM(G15:G18)</f>
        <v>0</v>
      </c>
    </row>
    <row r="16">
      <c r="A16" s="20"/>
      <c r="B16" s="28" t="s">
        <v>31</v>
      </c>
      <c r="C16" s="41" t="s">
        <v>32</v>
      </c>
      <c r="D16" s="23">
        <v>5.0</v>
      </c>
      <c r="E16" s="24">
        <v>2.0</v>
      </c>
      <c r="F16" s="32"/>
      <c r="G16" s="24">
        <f>($E$16*F16)</f>
        <v>0</v>
      </c>
      <c r="H16" s="20"/>
    </row>
    <row r="17">
      <c r="A17" s="20"/>
      <c r="B17" s="42" t="s">
        <v>33</v>
      </c>
      <c r="C17" s="43" t="s">
        <v>34</v>
      </c>
      <c r="D17" s="40">
        <v>5.0</v>
      </c>
      <c r="E17" s="17">
        <v>2.0</v>
      </c>
      <c r="F17" s="33"/>
      <c r="G17" s="17">
        <f>($E$17*F17)</f>
        <v>0</v>
      </c>
      <c r="H17" s="20"/>
    </row>
    <row r="18">
      <c r="A18" s="36"/>
      <c r="B18" s="28" t="s">
        <v>35</v>
      </c>
      <c r="C18" s="41" t="s">
        <v>36</v>
      </c>
      <c r="D18" s="23">
        <v>5.0</v>
      </c>
      <c r="E18" s="24">
        <v>1.0</v>
      </c>
      <c r="F18" s="32"/>
      <c r="G18" s="24">
        <f>($E$18*F18)</f>
        <v>0</v>
      </c>
      <c r="H18" s="36"/>
    </row>
    <row r="19">
      <c r="A19" s="37" t="s">
        <v>37</v>
      </c>
      <c r="B19" s="26" t="s">
        <v>38</v>
      </c>
      <c r="C19" s="44" t="s">
        <v>39</v>
      </c>
      <c r="D19" s="31">
        <v>10.0</v>
      </c>
      <c r="E19" s="17">
        <v>0.25</v>
      </c>
      <c r="F19" s="18"/>
      <c r="G19" s="17">
        <f>($E$19*F19)</f>
        <v>0</v>
      </c>
      <c r="H19" s="19">
        <f>SUM(G19:G22)</f>
        <v>0</v>
      </c>
    </row>
    <row r="20">
      <c r="A20" s="20"/>
      <c r="B20" s="28" t="s">
        <v>40</v>
      </c>
      <c r="C20" s="41" t="s">
        <v>41</v>
      </c>
      <c r="D20" s="23">
        <v>10.0</v>
      </c>
      <c r="E20" s="24">
        <v>1.5</v>
      </c>
      <c r="F20" s="32"/>
      <c r="G20" s="24">
        <f>($E$20*F20)</f>
        <v>0</v>
      </c>
      <c r="H20" s="20"/>
    </row>
    <row r="21">
      <c r="A21" s="20"/>
      <c r="B21" s="26" t="s">
        <v>42</v>
      </c>
      <c r="C21" s="44" t="s">
        <v>41</v>
      </c>
      <c r="D21" s="31">
        <v>5.0</v>
      </c>
      <c r="E21" s="17">
        <v>1.5</v>
      </c>
      <c r="F21" s="33"/>
      <c r="G21" s="17">
        <f>($E$21*F21)</f>
        <v>0</v>
      </c>
      <c r="H21" s="20"/>
    </row>
    <row r="22">
      <c r="A22" s="20"/>
      <c r="B22" s="28" t="s">
        <v>43</v>
      </c>
      <c r="C22" s="41" t="s">
        <v>36</v>
      </c>
      <c r="D22" s="23">
        <v>5.0</v>
      </c>
      <c r="E22" s="24">
        <v>1.0</v>
      </c>
      <c r="F22" s="32"/>
      <c r="G22" s="24">
        <f>($E$22*F22)</f>
        <v>0</v>
      </c>
      <c r="H22" s="36"/>
    </row>
    <row r="23">
      <c r="A23" s="37" t="s">
        <v>44</v>
      </c>
      <c r="B23" s="42" t="s">
        <v>45</v>
      </c>
      <c r="C23" s="43" t="s">
        <v>41</v>
      </c>
      <c r="D23" s="40">
        <v>5.0</v>
      </c>
      <c r="E23" s="17">
        <v>1.5</v>
      </c>
      <c r="F23" s="33"/>
      <c r="G23" s="17">
        <f>($E$23*F23)</f>
        <v>0</v>
      </c>
      <c r="H23" s="19">
        <f>SUM(G23:G28)</f>
        <v>0</v>
      </c>
    </row>
    <row r="24">
      <c r="A24" s="20"/>
      <c r="B24" s="21" t="s">
        <v>46</v>
      </c>
      <c r="C24" s="41" t="s">
        <v>41</v>
      </c>
      <c r="D24" s="23">
        <v>5.0</v>
      </c>
      <c r="E24" s="24">
        <v>1.5</v>
      </c>
      <c r="F24" s="25"/>
      <c r="G24" s="24">
        <f>($E$24*F24)</f>
        <v>0</v>
      </c>
      <c r="H24" s="20"/>
    </row>
    <row r="25">
      <c r="A25" s="20"/>
      <c r="B25" s="38" t="s">
        <v>47</v>
      </c>
      <c r="C25" s="43" t="s">
        <v>41</v>
      </c>
      <c r="D25" s="40">
        <v>5.0</v>
      </c>
      <c r="E25" s="17">
        <v>1.5</v>
      </c>
      <c r="F25" s="33"/>
      <c r="G25" s="17">
        <f>($E$25*F25)</f>
        <v>0</v>
      </c>
      <c r="H25" s="20"/>
    </row>
    <row r="26">
      <c r="A26" s="20"/>
      <c r="B26" s="21" t="s">
        <v>48</v>
      </c>
      <c r="C26" s="41" t="s">
        <v>34</v>
      </c>
      <c r="D26" s="23">
        <v>5.0</v>
      </c>
      <c r="E26" s="24">
        <v>2.0</v>
      </c>
      <c r="F26" s="32"/>
      <c r="G26" s="24">
        <f>($E$26*F26)</f>
        <v>0</v>
      </c>
      <c r="H26" s="20"/>
    </row>
    <row r="27">
      <c r="A27" s="20"/>
      <c r="B27" s="42" t="s">
        <v>49</v>
      </c>
      <c r="C27" s="44" t="s">
        <v>41</v>
      </c>
      <c r="D27" s="40">
        <v>5.0</v>
      </c>
      <c r="E27" s="17">
        <v>1.5</v>
      </c>
      <c r="F27" s="33"/>
      <c r="G27" s="17">
        <f>($E$27*F27)</f>
        <v>0</v>
      </c>
      <c r="H27" s="20"/>
    </row>
    <row r="28">
      <c r="A28" s="36"/>
      <c r="B28" s="28" t="s">
        <v>50</v>
      </c>
      <c r="C28" s="41" t="s">
        <v>51</v>
      </c>
      <c r="D28" s="23">
        <v>10.0</v>
      </c>
      <c r="E28" s="24">
        <v>1.0</v>
      </c>
      <c r="F28" s="25"/>
      <c r="G28" s="24">
        <f>($E$28*F28)</f>
        <v>0</v>
      </c>
      <c r="H28" s="36"/>
    </row>
    <row r="29">
      <c r="A29" s="37" t="s">
        <v>52</v>
      </c>
      <c r="B29" s="42" t="s">
        <v>53</v>
      </c>
      <c r="C29" s="43" t="s">
        <v>34</v>
      </c>
      <c r="D29" s="40">
        <v>5.0</v>
      </c>
      <c r="E29" s="17">
        <v>2.0</v>
      </c>
      <c r="F29" s="33"/>
      <c r="G29" s="17">
        <f>($E$29*F29)</f>
        <v>0</v>
      </c>
      <c r="H29" s="19">
        <f>SUM(G29:G35)</f>
        <v>0</v>
      </c>
    </row>
    <row r="30">
      <c r="A30" s="20"/>
      <c r="B30" s="28" t="s">
        <v>54</v>
      </c>
      <c r="C30" s="41" t="s">
        <v>34</v>
      </c>
      <c r="D30" s="23">
        <v>5.0</v>
      </c>
      <c r="E30" s="24">
        <v>2.0</v>
      </c>
      <c r="F30" s="32"/>
      <c r="G30" s="24">
        <f>($E$30*F30)</f>
        <v>0</v>
      </c>
      <c r="H30" s="20"/>
    </row>
    <row r="31">
      <c r="A31" s="20"/>
      <c r="B31" s="26" t="s">
        <v>55</v>
      </c>
      <c r="C31" s="45" t="s">
        <v>41</v>
      </c>
      <c r="D31" s="31">
        <v>5.0</v>
      </c>
      <c r="E31" s="17">
        <v>1.5</v>
      </c>
      <c r="F31" s="33"/>
      <c r="G31" s="17">
        <f>($E$31*F31)</f>
        <v>0</v>
      </c>
      <c r="H31" s="20"/>
    </row>
    <row r="32">
      <c r="A32" s="20"/>
      <c r="B32" s="28" t="s">
        <v>56</v>
      </c>
      <c r="C32" s="41" t="s">
        <v>41</v>
      </c>
      <c r="D32" s="23">
        <v>5.0</v>
      </c>
      <c r="E32" s="24">
        <v>1.5</v>
      </c>
      <c r="F32" s="25"/>
      <c r="G32" s="24">
        <f>($E$32*F32)</f>
        <v>0</v>
      </c>
      <c r="H32" s="20"/>
    </row>
    <row r="33">
      <c r="A33" s="20"/>
      <c r="B33" s="46" t="s">
        <v>57</v>
      </c>
      <c r="C33" s="43" t="s">
        <v>36</v>
      </c>
      <c r="D33" s="40">
        <v>5.0</v>
      </c>
      <c r="E33" s="17">
        <v>1.0</v>
      </c>
      <c r="F33" s="33"/>
      <c r="G33" s="17">
        <f>($E$33*F33)</f>
        <v>0</v>
      </c>
      <c r="H33" s="20"/>
    </row>
    <row r="34">
      <c r="A34" s="20"/>
      <c r="B34" s="41" t="s">
        <v>58</v>
      </c>
      <c r="C34" s="41" t="s">
        <v>34</v>
      </c>
      <c r="D34" s="47">
        <v>5.0</v>
      </c>
      <c r="E34" s="24">
        <v>2.0</v>
      </c>
      <c r="F34" s="32"/>
      <c r="G34" s="24">
        <f>($E$34*F34)</f>
        <v>0</v>
      </c>
      <c r="H34" s="20"/>
    </row>
    <row r="35">
      <c r="A35" s="36"/>
      <c r="B35" s="48" t="s">
        <v>59</v>
      </c>
      <c r="C35" s="43" t="s">
        <v>60</v>
      </c>
      <c r="D35" s="49">
        <v>5.0</v>
      </c>
      <c r="E35" s="17">
        <v>3.0</v>
      </c>
      <c r="F35" s="33"/>
      <c r="G35" s="17">
        <f>($E$35*F35)</f>
        <v>0</v>
      </c>
      <c r="H35" s="36"/>
    </row>
    <row r="36">
      <c r="A36" s="50" t="s">
        <v>8</v>
      </c>
      <c r="B36" s="51"/>
      <c r="C36" s="51"/>
      <c r="D36" s="52"/>
      <c r="E36" s="53"/>
      <c r="F36" s="53"/>
      <c r="G36" s="53"/>
      <c r="H36" s="54">
        <f>SUM(H3:H35)</f>
        <v>0</v>
      </c>
    </row>
    <row r="37">
      <c r="A37" s="55"/>
      <c r="B37" s="55"/>
      <c r="C37" s="55"/>
      <c r="D37" s="55"/>
      <c r="E37" s="55"/>
      <c r="F37" s="55"/>
      <c r="G37" s="55"/>
      <c r="H37" s="55"/>
    </row>
    <row r="38">
      <c r="B38" s="56" t="s">
        <v>61</v>
      </c>
    </row>
    <row r="39">
      <c r="B39" s="57" t="s">
        <v>62</v>
      </c>
    </row>
  </sheetData>
  <mergeCells count="15">
    <mergeCell ref="F1:H1"/>
    <mergeCell ref="A3:A11"/>
    <mergeCell ref="H3:H11"/>
    <mergeCell ref="H12:H14"/>
    <mergeCell ref="A1:D1"/>
    <mergeCell ref="A23:A28"/>
    <mergeCell ref="A29:A35"/>
    <mergeCell ref="H29:H35"/>
    <mergeCell ref="A36:D36"/>
    <mergeCell ref="A12:A14"/>
    <mergeCell ref="A15:A18"/>
    <mergeCell ref="H15:H18"/>
    <mergeCell ref="A19:A22"/>
    <mergeCell ref="H19:H22"/>
    <mergeCell ref="H23:H28"/>
  </mergeCells>
  <drawing r:id="rId1"/>
</worksheet>
</file>